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30" i="1" l="1"/>
  <c r="H38" i="1" l="1"/>
  <c r="H62" i="1" l="1"/>
  <c r="H34" i="1" l="1"/>
  <c r="H14" i="1" l="1"/>
  <c r="H55" i="1" l="1"/>
  <c r="H39" i="1"/>
  <c r="H13" i="1" s="1"/>
  <c r="H31" i="1" l="1"/>
  <c r="H64" i="1" s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<sst xmlns="http://schemas.openxmlformats.org/spreadsheetml/2006/main" count="63" uniqueCount="35">
  <si>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</si>
  <si>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</si>
  <si>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</si>
  <si>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</si>
  <si>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</si>
  <si>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</si>
  <si>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</si>
  <si>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</si>
  <si>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</si>
  <si>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</si>
  <si>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</si>
  <si>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</si>
  <si>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</si>
  <si>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</si>
  <si>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</si>
  <si>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</si>
  <si>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</si>
  <si>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</si>
  <si>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</si>
  <si>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</si>
  <si>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</si>
  <si>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</si>
  <si>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</si>
  <si>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</si>
  <si>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</si>
  <si>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</si>
  <si>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</si>
  <si>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</si>
  <si>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</si>
  <si>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</si>
  <si>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</si>
  <si>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</si>
  <si>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14.03.2026</t>
  </si>
  <si>
    <t>Primljena i neutrošena participacija od 14.03.2026</t>
  </si>
  <si>
    <t xml:space="preserve">Dana 14.03.2026.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</si>
</sst>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46095</v>
      </c>
      <c r="H12" s="20">
        <v>1980227.59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46095</v>
      </c>
      <c r="H13" s="1">
        <f>H14+H31-H39-H55</f>
        <v>1048194.3600000001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46095</v>
      </c>
      <c r="H14" s="22">
        <f>SUM(H15:H30)</f>
        <v>637379.97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v>0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0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v>0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0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0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0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0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</f>
        <v>294428.58999999991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0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0</v>
      </c>
      <c r="I29" s="14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+850+11700+3050+3800+8250+2650+3250+7300+3200+1050+7250+2650+1550+8350+5150+6650+2650+850+10500+2450</f>
        <v>342951.38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46095</v>
      </c>
      <c r="H31" s="22">
        <f>H32+H33+H34+H35+H37+H38+H36</f>
        <v>410820.39000000007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98390.21-69793.19+235000+23707.78+54326.4-32258.01+7999.99-7999.99+444199.99+32258.01-436200-315530.41+293108.61</f>
        <v>327209.39000000007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1"/>
      <c r="H38" s="4">
        <f>9106+20282+10865+8071+13970+21317</f>
        <v>83611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46095</v>
      </c>
      <c r="H39" s="19">
        <f>SUM(H40:H54)</f>
        <v>6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v>0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0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v>6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46095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46095</v>
      </c>
      <c r="H62" s="25">
        <f>6082460.98-7682.4+16512.4-16512.4+54996.71+625615.85+74472.33-625615.85-9175.98+53878-4193878+17354.53-17354.53+55837.58+76875.98+666540.43-666540.43+64248.03-1320000</f>
        <v>932033.22999999952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>
        <v>0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1980227.5899999996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34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2026-03-16T14:47:19Z</dcterms:modified>
  <cp:category/>
  <cp:contentStatus/>
</cp:coreProperties>
</file>